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0860" windowHeight="501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<sst xmlns="http://schemas.openxmlformats.org/spreadsheetml/2006/main" count="52" uniqueCount="20">
  <si>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</si>
  <si>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</si>
  <si>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</si>
  <si>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</si>
  <si>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</si>
  <si>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</si>
  <si>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</si>
  <si>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</si>
  <si>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</si>
  <si>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</si>
  <si>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</si>
  <si>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</si>
  <si>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</si>
  <si>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</si>
  <si>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</si>
  <si>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</si>
  <si>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</si>
  <si>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</si>
  <si>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</si>
  <si>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ΚΑΤΑ ΤΟN ΟΚΤΩΒΡΙΟ ΤΟΥ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</si>
</sst>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9" fontId="2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15" xfId="0" applyFont="1" applyBorder="1" applyAlignment="1">
      <alignment/>
    </xf>
    <xf numFmtId="9" fontId="0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9" fontId="0" fillId="0" borderId="15" xfId="57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9" fontId="0" fillId="0" borderId="19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2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/>
    </xf>
    <xf numFmtId="180" fontId="0" fillId="0" borderId="21" xfId="57" applyNumberFormat="1" applyFont="1" applyBorder="1" applyAlignment="1">
      <alignment/>
    </xf>
    <xf numFmtId="0" fontId="2" fillId="0" borderId="22" xfId="0" applyFont="1" applyBorder="1" applyAlignment="1">
      <alignment/>
    </xf>
    <xf numFmtId="180" fontId="0" fillId="0" borderId="12" xfId="57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τον Οκτώβριο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του 2014</a:t>
            </a:r>
          </a:p>
        </c:rich>
      </c:tx>
      <c:layout>
        <c:manualLayout>
          <c:xMode val="factor"/>
          <c:yMode val="factor"/>
          <c:x val="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0075"/>
          <c:w val="0.8015"/>
          <c:h val="0.74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24577331"/>
        <c:axId val="19869388"/>
      </c:barChart>
      <c:catAx>
        <c:axId val="2457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69388"/>
        <c:crosses val="autoZero"/>
        <c:auto val="1"/>
        <c:lblOffset val="100"/>
        <c:tickLblSkip val="1"/>
        <c:noMultiLvlLbl val="0"/>
      </c:catAx>
      <c:valAx>
        <c:axId val="19869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7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06"/>
          <c:w val="0.11425"/>
          <c:h val="0.3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381250"/>
        <a:ext cx="7419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selection activeCell="Z19" sqref="Z19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421875" style="0" bestFit="1" customWidth="1"/>
    <col min="6" max="6" width="6.00390625" style="0" customWidth="1"/>
    <col min="7" max="7" width="5.421875" style="0" bestFit="1" customWidth="1"/>
    <col min="8" max="8" width="6.28125" style="0" customWidth="1"/>
    <col min="9" max="9" width="5.421875" style="0" bestFit="1" customWidth="1"/>
    <col min="10" max="10" width="6.140625" style="0" customWidth="1"/>
    <col min="11" max="11" width="5.421875" style="0" bestFit="1" customWidth="1"/>
    <col min="12" max="12" width="6.421875" style="0" customWidth="1"/>
    <col min="13" max="13" width="5.421875" style="0" bestFit="1" customWidth="1"/>
    <col min="14" max="14" width="5.7109375" style="0" customWidth="1"/>
    <col min="15" max="15" width="5.421875" style="0" bestFit="1" customWidth="1"/>
    <col min="16" max="16" width="5.8515625" style="0" customWidth="1"/>
    <col min="17" max="17" width="5.421875" style="0" bestFit="1" customWidth="1"/>
    <col min="18" max="18" width="5.57421875" style="0" customWidth="1"/>
    <col min="19" max="19" width="5.421875" style="0" bestFit="1" customWidth="1"/>
    <col min="20" max="20" width="4.8515625" style="0" customWidth="1"/>
    <col min="21" max="21" width="5.421875" style="0" bestFit="1" customWidth="1"/>
    <col min="22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54" t="s">
        <v>0</v>
      </c>
      <c r="C3" s="55"/>
      <c r="D3" s="54" t="s">
        <v>1</v>
      </c>
      <c r="E3" s="55"/>
      <c r="F3" s="54" t="s">
        <v>2</v>
      </c>
      <c r="G3" s="58"/>
      <c r="H3" s="54" t="s">
        <v>3</v>
      </c>
      <c r="I3" s="55"/>
      <c r="J3" s="54" t="s">
        <v>4</v>
      </c>
      <c r="K3" s="56"/>
      <c r="L3" s="54" t="s">
        <v>5</v>
      </c>
      <c r="M3" s="57"/>
      <c r="N3" s="54" t="s">
        <v>14</v>
      </c>
      <c r="O3" s="55"/>
      <c r="P3" s="54" t="s">
        <v>15</v>
      </c>
      <c r="Q3" s="56"/>
      <c r="R3" s="54" t="s">
        <v>6</v>
      </c>
      <c r="S3" s="55"/>
      <c r="T3" s="54" t="s">
        <v>7</v>
      </c>
      <c r="U3" s="5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7"/>
      <c r="AP3" s="48" t="s">
        <v>1</v>
      </c>
      <c r="AQ3" s="48" t="s">
        <v>2</v>
      </c>
      <c r="AR3" s="48" t="s">
        <v>3</v>
      </c>
      <c r="AS3" s="48" t="s">
        <v>4</v>
      </c>
      <c r="AT3" s="48" t="s">
        <v>5</v>
      </c>
      <c r="AU3" s="48" t="s">
        <v>14</v>
      </c>
      <c r="AV3" s="48" t="s">
        <v>15</v>
      </c>
      <c r="AW3" s="48" t="s">
        <v>6</v>
      </c>
      <c r="AX3" s="48" t="s">
        <v>7</v>
      </c>
    </row>
    <row r="4" spans="1:50" ht="13.5" thickBot="1">
      <c r="A4" s="5"/>
      <c r="B4" s="9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9" t="s">
        <v>17</v>
      </c>
      <c r="M4" s="10" t="s">
        <v>16</v>
      </c>
      <c r="N4" s="9" t="s">
        <v>17</v>
      </c>
      <c r="O4" s="10" t="s">
        <v>16</v>
      </c>
      <c r="P4" s="9" t="s">
        <v>17</v>
      </c>
      <c r="Q4" s="10" t="s">
        <v>16</v>
      </c>
      <c r="R4" s="9" t="s">
        <v>17</v>
      </c>
      <c r="S4" s="10" t="s">
        <v>16</v>
      </c>
      <c r="T4" s="9" t="s">
        <v>17</v>
      </c>
      <c r="U4" s="9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9" t="s">
        <v>8</v>
      </c>
      <c r="AP4" s="50">
        <f>E6</f>
        <v>0.140625</v>
      </c>
      <c r="AQ4" s="50">
        <f>G6</f>
        <v>0.10518369401107197</v>
      </c>
      <c r="AR4" s="50">
        <f>I6</f>
        <v>0.07849149164494865</v>
      </c>
      <c r="AS4" s="50">
        <f>K6</f>
        <v>0.07682458386683738</v>
      </c>
      <c r="AT4" s="50">
        <f>M6</f>
        <v>0.06451190787751897</v>
      </c>
      <c r="AU4" s="50">
        <f>O6</f>
        <v>0.051465798045602605</v>
      </c>
      <c r="AV4" s="50">
        <f>Q6</f>
        <v>0.04685099846390169</v>
      </c>
      <c r="AW4" s="50">
        <f>S6</f>
        <v>0.03897550111358575</v>
      </c>
      <c r="AX4" s="50">
        <f>U6</f>
        <v>0.024691358024691357</v>
      </c>
    </row>
    <row r="5" spans="1:50" ht="12.75">
      <c r="A5" s="10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3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1" t="s">
        <v>9</v>
      </c>
      <c r="AP5" s="50">
        <f>E7</f>
        <v>0.53515625</v>
      </c>
      <c r="AQ5" s="50">
        <f>G7</f>
        <v>0.3711625566180171</v>
      </c>
      <c r="AR5" s="50">
        <f>I7</f>
        <v>0.3174919515560325</v>
      </c>
      <c r="AS5" s="50">
        <f>K7</f>
        <v>0.298442168160478</v>
      </c>
      <c r="AT5" s="50">
        <f>M7</f>
        <v>0.24862601413242608</v>
      </c>
      <c r="AU5" s="50">
        <f>O7</f>
        <v>0.2260586319218241</v>
      </c>
      <c r="AV5" s="50">
        <f>Q7</f>
        <v>0.19412442396313365</v>
      </c>
      <c r="AW5" s="50">
        <f>S7</f>
        <v>0.17789532293986637</v>
      </c>
      <c r="AX5" s="50">
        <f>U7</f>
        <v>0.19135802469135801</v>
      </c>
    </row>
    <row r="6" spans="1:50" ht="15.75">
      <c r="A6" s="18" t="s">
        <v>8</v>
      </c>
      <c r="B6" s="28">
        <f>SUM(D6,F6,H6,J6,L6,N6,P6,R6,T6)</f>
        <v>2804</v>
      </c>
      <c r="C6" s="29">
        <f>B6/B12</f>
        <v>0.06783761552233028</v>
      </c>
      <c r="D6" s="34">
        <v>36</v>
      </c>
      <c r="E6" s="35">
        <f>D6/D12</f>
        <v>0.140625</v>
      </c>
      <c r="F6" s="34">
        <v>418</v>
      </c>
      <c r="G6" s="35">
        <f>F6/F12</f>
        <v>0.10518369401107197</v>
      </c>
      <c r="H6" s="34">
        <v>512</v>
      </c>
      <c r="I6" s="35">
        <f>H6/H12</f>
        <v>0.07849149164494865</v>
      </c>
      <c r="J6" s="41">
        <v>720</v>
      </c>
      <c r="K6" s="42">
        <f>J6/J12</f>
        <v>0.07682458386683738</v>
      </c>
      <c r="L6" s="41">
        <v>493</v>
      </c>
      <c r="M6" s="35">
        <f>L6/L12</f>
        <v>0.06451190787751897</v>
      </c>
      <c r="N6" s="41">
        <v>237</v>
      </c>
      <c r="O6" s="35">
        <f>N6/N12</f>
        <v>0.051465798045602605</v>
      </c>
      <c r="P6" s="41">
        <v>244</v>
      </c>
      <c r="Q6" s="35">
        <f>P6/P12</f>
        <v>0.04685099846390169</v>
      </c>
      <c r="R6" s="34">
        <v>140</v>
      </c>
      <c r="S6" s="35">
        <f>R6/R12</f>
        <v>0.03897550111358575</v>
      </c>
      <c r="T6" s="34">
        <v>4</v>
      </c>
      <c r="U6" s="45">
        <f>T6/T12</f>
        <v>0.024691358024691357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49" t="s">
        <v>10</v>
      </c>
      <c r="AP6" s="50">
        <f>E8</f>
        <v>0.13671875</v>
      </c>
      <c r="AQ6" s="52">
        <f>G8</f>
        <v>0.2073477604428787</v>
      </c>
      <c r="AR6" s="50">
        <f>I8</f>
        <v>0.21723133527518013</v>
      </c>
      <c r="AS6" s="50">
        <f>K8</f>
        <v>0.21788305591122492</v>
      </c>
      <c r="AT6" s="52">
        <f>M8</f>
        <v>0.18293640408270087</v>
      </c>
      <c r="AU6" s="52">
        <f>O8</f>
        <v>0.18067318132464713</v>
      </c>
      <c r="AV6" s="52">
        <f>Q8</f>
        <v>0.17511520737327188</v>
      </c>
      <c r="AW6" s="52">
        <f>S8</f>
        <v>0.16007795100222716</v>
      </c>
      <c r="AX6" s="52">
        <f>U8</f>
        <v>0.19135802469135801</v>
      </c>
    </row>
    <row r="7" spans="1:50" ht="15.75">
      <c r="A7" s="19" t="s">
        <v>9</v>
      </c>
      <c r="B7" s="28">
        <f>SUM(D7,F7,H7,J7,L7,N7,P7,R7,T7)</f>
        <v>11102</v>
      </c>
      <c r="C7" s="29">
        <f>B7/B12</f>
        <v>0.2685924420573862</v>
      </c>
      <c r="D7" s="34">
        <v>137</v>
      </c>
      <c r="E7" s="35">
        <f>D7/D12</f>
        <v>0.53515625</v>
      </c>
      <c r="F7" s="34">
        <v>1475</v>
      </c>
      <c r="G7" s="35">
        <f>F7/F12</f>
        <v>0.3711625566180171</v>
      </c>
      <c r="H7" s="34">
        <v>2071</v>
      </c>
      <c r="I7" s="35">
        <f>H7/H12</f>
        <v>0.3174919515560325</v>
      </c>
      <c r="J7" s="41">
        <v>2797</v>
      </c>
      <c r="K7" s="42">
        <f>J7/J12</f>
        <v>0.298442168160478</v>
      </c>
      <c r="L7" s="41">
        <v>1900</v>
      </c>
      <c r="M7" s="35">
        <f>L7/L12</f>
        <v>0.24862601413242608</v>
      </c>
      <c r="N7" s="41">
        <v>1041</v>
      </c>
      <c r="O7" s="35">
        <f>N7/N12</f>
        <v>0.2260586319218241</v>
      </c>
      <c r="P7" s="41">
        <v>1011</v>
      </c>
      <c r="Q7" s="35">
        <f>P7/P12</f>
        <v>0.19412442396313365</v>
      </c>
      <c r="R7" s="34">
        <v>639</v>
      </c>
      <c r="S7" s="35">
        <f>R7/R12</f>
        <v>0.17789532293986637</v>
      </c>
      <c r="T7" s="34">
        <v>31</v>
      </c>
      <c r="U7" s="45">
        <f>T7/T12</f>
        <v>0.19135802469135801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51" t="s">
        <v>11</v>
      </c>
      <c r="AP7" s="50">
        <f>E9</f>
        <v>0.11328125</v>
      </c>
      <c r="AQ7" s="50">
        <f>G9</f>
        <v>0.14997483643683945</v>
      </c>
      <c r="AR7" s="50">
        <f>I9</f>
        <v>0.17430630078184883</v>
      </c>
      <c r="AS7" s="50">
        <f>K9</f>
        <v>0.17349551856594111</v>
      </c>
      <c r="AT7" s="50">
        <f>M9</f>
        <v>0.18529180842711332</v>
      </c>
      <c r="AU7" s="50">
        <f>O9</f>
        <v>0.17980456026058633</v>
      </c>
      <c r="AV7" s="50">
        <f>Q9</f>
        <v>0.1922043010752688</v>
      </c>
      <c r="AW7" s="50">
        <f>S9</f>
        <v>0.1962694877505568</v>
      </c>
      <c r="AX7" s="50">
        <f>U9</f>
        <v>0.15432098765432098</v>
      </c>
    </row>
    <row r="8" spans="1:50" ht="15.75">
      <c r="A8" s="18" t="s">
        <v>10</v>
      </c>
      <c r="B8" s="28">
        <f>SUM(D8,F8,H8,J8,L8,N8,P8,R8,T8)</f>
        <v>8066</v>
      </c>
      <c r="C8" s="29">
        <f>B8/B12</f>
        <v>0.19514201383848648</v>
      </c>
      <c r="D8" s="34">
        <v>35</v>
      </c>
      <c r="E8" s="35">
        <f>D8/D12</f>
        <v>0.13671875</v>
      </c>
      <c r="F8" s="34">
        <v>824</v>
      </c>
      <c r="G8" s="35">
        <f>F8/F12</f>
        <v>0.2073477604428787</v>
      </c>
      <c r="H8" s="34">
        <v>1417</v>
      </c>
      <c r="I8" s="35">
        <f>H8/H12</f>
        <v>0.21723133527518013</v>
      </c>
      <c r="J8" s="41">
        <v>2042</v>
      </c>
      <c r="K8" s="42">
        <f>J8/J12</f>
        <v>0.21788305591122492</v>
      </c>
      <c r="L8" s="41">
        <v>1398</v>
      </c>
      <c r="M8" s="35">
        <f>L8/L12</f>
        <v>0.18293640408270087</v>
      </c>
      <c r="N8" s="41">
        <v>832</v>
      </c>
      <c r="O8" s="35">
        <f>N8/N12</f>
        <v>0.18067318132464713</v>
      </c>
      <c r="P8" s="41">
        <v>912</v>
      </c>
      <c r="Q8" s="35">
        <f>P8/P12</f>
        <v>0.17511520737327188</v>
      </c>
      <c r="R8" s="34">
        <v>575</v>
      </c>
      <c r="S8" s="35">
        <f>R8/R12</f>
        <v>0.16007795100222716</v>
      </c>
      <c r="T8" s="34">
        <v>31</v>
      </c>
      <c r="U8" s="45">
        <f>T8/T12</f>
        <v>0.19135802469135801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49" t="s">
        <v>12</v>
      </c>
      <c r="AP8" s="50">
        <f>E10</f>
        <v>0.07421875</v>
      </c>
      <c r="AQ8" s="52">
        <f>G10</f>
        <v>0.16633115249119276</v>
      </c>
      <c r="AR8" s="50">
        <f>I10</f>
        <v>0.21247892074198987</v>
      </c>
      <c r="AS8" s="50">
        <f>K10</f>
        <v>0.23335467349551856</v>
      </c>
      <c r="AT8" s="52">
        <f>M10</f>
        <v>0.31863386548024075</v>
      </c>
      <c r="AU8" s="52">
        <f>O10</f>
        <v>0.36199782844733985</v>
      </c>
      <c r="AV8" s="52">
        <f>Q10</f>
        <v>0.391705069124424</v>
      </c>
      <c r="AW8" s="52">
        <f>S10</f>
        <v>0.42678173719376394</v>
      </c>
      <c r="AX8" s="52">
        <f>U10</f>
        <v>0.4382716049382716</v>
      </c>
    </row>
    <row r="9" spans="1:50" ht="15.75">
      <c r="A9" s="19" t="s">
        <v>11</v>
      </c>
      <c r="B9" s="28">
        <f>SUM(D9,F9,H9,J9,L9,N9,P9,R9,T9)</f>
        <v>7363</v>
      </c>
      <c r="C9" s="29">
        <f>B9/B12</f>
        <v>0.17813422364155418</v>
      </c>
      <c r="D9" s="34">
        <v>29</v>
      </c>
      <c r="E9" s="35">
        <f>D9/D12</f>
        <v>0.11328125</v>
      </c>
      <c r="F9" s="34">
        <v>596</v>
      </c>
      <c r="G9" s="35">
        <f>F9/F12</f>
        <v>0.14997483643683945</v>
      </c>
      <c r="H9" s="34">
        <v>1137</v>
      </c>
      <c r="I9" s="35">
        <f>H9/H12</f>
        <v>0.17430630078184883</v>
      </c>
      <c r="J9" s="41">
        <v>1626</v>
      </c>
      <c r="K9" s="42">
        <f>J9/J12</f>
        <v>0.17349551856594111</v>
      </c>
      <c r="L9" s="41">
        <v>1416</v>
      </c>
      <c r="M9" s="35">
        <f>L9/L12</f>
        <v>0.18529180842711332</v>
      </c>
      <c r="N9" s="41">
        <v>828</v>
      </c>
      <c r="O9" s="35">
        <f>N9/N12</f>
        <v>0.17980456026058633</v>
      </c>
      <c r="P9" s="41">
        <v>1001</v>
      </c>
      <c r="Q9" s="35">
        <f>P9/P12</f>
        <v>0.1922043010752688</v>
      </c>
      <c r="R9" s="34">
        <v>705</v>
      </c>
      <c r="S9" s="35">
        <f>R9/R12</f>
        <v>0.1962694877505568</v>
      </c>
      <c r="T9" s="34">
        <v>25</v>
      </c>
      <c r="U9" s="45">
        <f>T9/T12</f>
        <v>0.15432098765432098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6.5" thickBot="1">
      <c r="A10" s="18" t="s">
        <v>12</v>
      </c>
      <c r="B10" s="28">
        <f>SUM(D10,F10,H10,J10,L10,N10,P10,R10,T10)</f>
        <v>11999</v>
      </c>
      <c r="C10" s="29">
        <f>B10/B12</f>
        <v>0.2902937049402429</v>
      </c>
      <c r="D10" s="34">
        <v>19</v>
      </c>
      <c r="E10" s="35">
        <f>D10/D12</f>
        <v>0.07421875</v>
      </c>
      <c r="F10" s="34">
        <v>661</v>
      </c>
      <c r="G10" s="35">
        <f>F10/F12</f>
        <v>0.16633115249119276</v>
      </c>
      <c r="H10" s="34">
        <v>1386</v>
      </c>
      <c r="I10" s="35">
        <f>H10/H12</f>
        <v>0.21247892074198987</v>
      </c>
      <c r="J10" s="41">
        <v>2187</v>
      </c>
      <c r="K10" s="42">
        <f>J10/J12</f>
        <v>0.23335467349551856</v>
      </c>
      <c r="L10" s="41">
        <v>2435</v>
      </c>
      <c r="M10" s="35">
        <f>L10/L12</f>
        <v>0.31863386548024075</v>
      </c>
      <c r="N10" s="41">
        <v>1667</v>
      </c>
      <c r="O10" s="35">
        <f>N10/N12</f>
        <v>0.36199782844733985</v>
      </c>
      <c r="P10" s="41">
        <v>2040</v>
      </c>
      <c r="Q10" s="35">
        <f>P10/P12</f>
        <v>0.391705069124424</v>
      </c>
      <c r="R10" s="34">
        <v>1533</v>
      </c>
      <c r="S10" s="35">
        <f>R10/R12</f>
        <v>0.42678173719376394</v>
      </c>
      <c r="T10" s="34">
        <v>71</v>
      </c>
      <c r="U10" s="45">
        <f>T10/T12</f>
        <v>0.4382716049382716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30"/>
      <c r="C11" s="31"/>
      <c r="D11" s="36"/>
      <c r="E11" s="37"/>
      <c r="F11" s="39"/>
      <c r="G11" s="37"/>
      <c r="H11" s="40"/>
      <c r="I11" s="37"/>
      <c r="J11" s="36"/>
      <c r="K11" s="37"/>
      <c r="L11" s="43"/>
      <c r="M11" s="37"/>
      <c r="N11" s="44"/>
      <c r="O11" s="37"/>
      <c r="P11" s="39"/>
      <c r="Q11" s="37"/>
      <c r="R11" s="43"/>
      <c r="S11" s="37"/>
      <c r="T11" s="39"/>
      <c r="U11" s="37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4" t="s">
        <v>13</v>
      </c>
      <c r="B12" s="32">
        <f>SUM(B6:B11)</f>
        <v>41334</v>
      </c>
      <c r="C12" s="33">
        <f>B12/B12</f>
        <v>1</v>
      </c>
      <c r="D12" s="32">
        <f>SUM(D6:D10)</f>
        <v>256</v>
      </c>
      <c r="E12" s="38">
        <f>D12/D12</f>
        <v>1</v>
      </c>
      <c r="F12" s="32">
        <f>SUM(F6:F10)</f>
        <v>3974</v>
      </c>
      <c r="G12" s="38">
        <f>F12/F12</f>
        <v>1</v>
      </c>
      <c r="H12" s="32">
        <f>SUM(H6:H10)</f>
        <v>6523</v>
      </c>
      <c r="I12" s="38">
        <f>H12/H12</f>
        <v>1</v>
      </c>
      <c r="J12" s="32">
        <f>SUM(J6:J10)</f>
        <v>9372</v>
      </c>
      <c r="K12" s="38">
        <f>J12/J12</f>
        <v>1</v>
      </c>
      <c r="L12" s="32">
        <f>SUM(L6:L11)</f>
        <v>7642</v>
      </c>
      <c r="M12" s="38">
        <f>L12/L12</f>
        <v>1</v>
      </c>
      <c r="N12" s="32">
        <f>SUM(N6:N10)</f>
        <v>4605</v>
      </c>
      <c r="O12" s="38">
        <f>N12/N12</f>
        <v>1</v>
      </c>
      <c r="P12" s="32">
        <f>SUM(P6:P10)</f>
        <v>5208</v>
      </c>
      <c r="Q12" s="38">
        <f>P12/P12</f>
        <v>1</v>
      </c>
      <c r="R12" s="32">
        <f>SUM(R6:R10)</f>
        <v>3592</v>
      </c>
      <c r="S12" s="38">
        <f>R12/R12</f>
        <v>1</v>
      </c>
      <c r="T12" s="32">
        <f>SUM(T6:T10)</f>
        <v>162</v>
      </c>
      <c r="U12" s="46">
        <f>T12/T12</f>
        <v>1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2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40"/>
      <c r="S13" s="40"/>
      <c r="T13" s="27"/>
      <c r="U13" s="27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ht="23.25">
      <c r="T17" s="25" t="s">
        <v>18</v>
      </c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</sheetData>
  <sheetProtection/>
  <mergeCells count="11"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Yolanda</cp:lastModifiedBy>
  <cp:lastPrinted>2014-10-03T10:52:38Z</cp:lastPrinted>
  <dcterms:created xsi:type="dcterms:W3CDTF">2003-11-05T09:55:20Z</dcterms:created>
  <dcterms:modified xsi:type="dcterms:W3CDTF">2014-11-03T07:28:51Z</dcterms:modified>
  <cp:category/>
  <cp:version/>
  <cp:contentType/>
  <cp:contentStatus/>
</cp:coreProperties>
</file>